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09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<sst xmlns="http://schemas.openxmlformats.org/spreadsheetml/2006/main" count="43" uniqueCount="42">
  <si>
    <t>PLUS</t>
  </si>
  <si>
    <t>ATB Advertising</t>
  </si>
  <si>
    <t>State Levies</t>
  </si>
  <si>
    <t>Bank Interest</t>
  </si>
  <si>
    <t>LESS</t>
  </si>
  <si>
    <t>Public Liability Insurance</t>
  </si>
  <si>
    <t>ATB</t>
  </si>
  <si>
    <t>Print</t>
  </si>
  <si>
    <t>PAGE 1</t>
  </si>
  <si>
    <t>Carol Hudson</t>
  </si>
  <si>
    <t>CASPA Treasurer</t>
  </si>
  <si>
    <t>Mattel 2007 distribution to States</t>
  </si>
  <si>
    <t>CASPA FINANCIAL REPORT 2008</t>
  </si>
  <si>
    <t>(1.1.2008-31.12.2008)</t>
  </si>
  <si>
    <t>Admin &amp; Web costs</t>
  </si>
  <si>
    <t>Postage &amp; Packing</t>
  </si>
  <si>
    <t>Prizes 2007</t>
  </si>
  <si>
    <t>Prizes 2008</t>
  </si>
  <si>
    <t>AM 2008 Mattel sponsorship</t>
  </si>
  <si>
    <t>Nat.Champs Promo costs (VIC)</t>
  </si>
  <si>
    <t>Nat.Champs Promo costs (WA)</t>
  </si>
  <si>
    <t>Trans-Tasman</t>
  </si>
  <si>
    <t>Trans-Tasman Uniforms</t>
  </si>
  <si>
    <t>Not budgeted</t>
  </si>
  <si>
    <t>WESPA Membership Fee</t>
  </si>
  <si>
    <t>31.12.2008</t>
  </si>
  <si>
    <t>ACTUAL</t>
  </si>
  <si>
    <t>31.12.08</t>
  </si>
  <si>
    <t>Plus Adjusted**</t>
  </si>
  <si>
    <t>Mattel Advance 2008</t>
  </si>
  <si>
    <t>BUDGET</t>
  </si>
  <si>
    <t>BALANCE BROUGHT FORWARD</t>
  </si>
  <si>
    <t>1.1.2008</t>
  </si>
  <si>
    <t>Less Adjustments -</t>
  </si>
  <si>
    <t>ATB one issue</t>
  </si>
  <si>
    <t>Insurance one payment</t>
  </si>
  <si>
    <t>BANK BALANCE</t>
  </si>
  <si>
    <t>RECEIPTS</t>
  </si>
  <si>
    <t>PAYMENTS</t>
  </si>
  <si>
    <t>REVISED BALANCE B/F</t>
  </si>
  <si>
    <t>BANK BALANCE C/F</t>
  </si>
  <si>
    <r>
      <t xml:space="preserve">** </t>
    </r>
    <r>
      <rPr>
        <sz val="10"/>
        <rFont val="Arial"/>
        <family val="2"/>
      </rPr>
      <t>Prize Cheque o/s $25.00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</si>
</sst>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/>
    </xf>
    <xf numFmtId="44" fontId="1" fillId="0" borderId="1" xfId="17" applyFont="1" applyBorder="1" applyAlignment="1">
      <alignment horizontal="center"/>
    </xf>
    <xf numFmtId="44" fontId="0" fillId="0" borderId="1" xfId="17" applyBorder="1" applyAlignment="1">
      <alignment/>
    </xf>
    <xf numFmtId="44" fontId="0" fillId="0" borderId="1" xfId="17" applyFont="1" applyBorder="1" applyAlignment="1">
      <alignment/>
    </xf>
    <xf numFmtId="12" fontId="1" fillId="0" borderId="1" xfId="17" applyNumberFormat="1" applyFont="1" applyBorder="1" applyAlignment="1">
      <alignment horizontal="center"/>
    </xf>
    <xf numFmtId="0" fontId="0" fillId="0" borderId="0" xfId="0" applyFont="1" applyAlignment="1">
      <alignment/>
    </xf>
    <xf numFmtId="44" fontId="0" fillId="0" borderId="0" xfId="17" applyBorder="1" applyAlignment="1">
      <alignment/>
    </xf>
    <xf numFmtId="44" fontId="1" fillId="0" borderId="1" xfId="17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9" sqref="A19"/>
    </sheetView>
  </sheetViews>
  <sheetFormatPr defaultColWidth="9.140625" defaultRowHeight="12.75"/>
  <cols>
    <col min="6" max="6" width="14.00390625" style="2" customWidth="1"/>
    <col min="7" max="7" width="3.28125" style="0" customWidth="1"/>
    <col min="8" max="8" width="14.28125" style="2" customWidth="1"/>
  </cols>
  <sheetData>
    <row r="1" spans="1:9" ht="12.75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1" t="s">
        <v>13</v>
      </c>
      <c r="B2" s="11"/>
      <c r="C2" s="11"/>
      <c r="D2" s="11"/>
      <c r="E2" s="11"/>
      <c r="F2" s="11"/>
      <c r="G2" s="11"/>
      <c r="H2" s="11"/>
      <c r="I2" s="11"/>
    </row>
    <row r="3" ht="12.75">
      <c r="H3" s="3"/>
    </row>
    <row r="4" ht="12.75">
      <c r="H4" s="3"/>
    </row>
    <row r="5" spans="6:8" ht="12.75">
      <c r="F5" s="7" t="s">
        <v>26</v>
      </c>
      <c r="H5" s="4" t="s">
        <v>30</v>
      </c>
    </row>
    <row r="6" spans="1:8" ht="12.75">
      <c r="A6" s="1" t="s">
        <v>32</v>
      </c>
      <c r="B6" s="1" t="s">
        <v>31</v>
      </c>
      <c r="C6" s="1"/>
      <c r="D6" s="1"/>
      <c r="F6" s="5"/>
      <c r="H6" s="5">
        <v>10657</v>
      </c>
    </row>
    <row r="7" spans="1:8" ht="12.75">
      <c r="A7" s="1"/>
      <c r="B7" s="8" t="s">
        <v>33</v>
      </c>
      <c r="C7" s="1"/>
      <c r="D7" s="1"/>
      <c r="F7" s="5"/>
      <c r="H7" s="5"/>
    </row>
    <row r="8" spans="1:8" ht="12.75">
      <c r="A8" s="1"/>
      <c r="B8" s="1"/>
      <c r="C8" s="8" t="s">
        <v>34</v>
      </c>
      <c r="D8" s="1"/>
      <c r="F8" s="5"/>
      <c r="H8" s="5">
        <v>2000</v>
      </c>
    </row>
    <row r="9" spans="3:8" ht="12.75">
      <c r="C9" t="s">
        <v>35</v>
      </c>
      <c r="F9" s="5"/>
      <c r="H9" s="5">
        <v>2888</v>
      </c>
    </row>
    <row r="10" spans="2:8" ht="12.75">
      <c r="B10" s="1" t="s">
        <v>39</v>
      </c>
      <c r="F10" s="5"/>
      <c r="H10" s="5">
        <v>5657</v>
      </c>
    </row>
    <row r="11" spans="2:8" ht="12.75">
      <c r="B11" s="1"/>
      <c r="F11" s="5"/>
      <c r="H11" s="9"/>
    </row>
    <row r="12" spans="1:6" ht="12.75">
      <c r="A12" s="1" t="s">
        <v>32</v>
      </c>
      <c r="B12" s="1" t="s">
        <v>36</v>
      </c>
      <c r="F12" s="6">
        <v>5532.37</v>
      </c>
    </row>
    <row r="13" spans="1:8" ht="12.75">
      <c r="A13" s="1" t="s">
        <v>0</v>
      </c>
      <c r="B13" s="1" t="s">
        <v>37</v>
      </c>
      <c r="C13" s="1"/>
      <c r="F13" s="5"/>
      <c r="H13" s="5"/>
    </row>
    <row r="14" spans="2:8" ht="12.75">
      <c r="B14" t="s">
        <v>1</v>
      </c>
      <c r="F14" s="5">
        <v>240</v>
      </c>
      <c r="H14" s="5">
        <v>300</v>
      </c>
    </row>
    <row r="15" spans="2:8" ht="12.75">
      <c r="B15" t="s">
        <v>3</v>
      </c>
      <c r="F15" s="5">
        <v>0.52</v>
      </c>
      <c r="H15" s="5">
        <v>3</v>
      </c>
    </row>
    <row r="16" spans="2:8" ht="12.75">
      <c r="B16" t="s">
        <v>29</v>
      </c>
      <c r="F16" s="6">
        <v>15880</v>
      </c>
      <c r="H16" s="5">
        <v>15880</v>
      </c>
    </row>
    <row r="17" spans="2:8" ht="12.75">
      <c r="B17" t="s">
        <v>2</v>
      </c>
      <c r="F17" s="6">
        <v>9960</v>
      </c>
      <c r="H17" s="5">
        <v>10790</v>
      </c>
    </row>
    <row r="18" spans="2:8" ht="12.75">
      <c r="B18" t="s">
        <v>28</v>
      </c>
      <c r="F18" s="6">
        <v>25</v>
      </c>
      <c r="H18" s="5"/>
    </row>
    <row r="19" spans="6:8" ht="12.75">
      <c r="F19" s="5">
        <f>SUM(F12:F18)</f>
        <v>31637.89</v>
      </c>
      <c r="H19" s="6">
        <f>SUM(H10:H18)</f>
        <v>32630</v>
      </c>
    </row>
    <row r="21" spans="1:3" ht="12.75">
      <c r="A21" s="1" t="s">
        <v>4</v>
      </c>
      <c r="B21" s="1" t="s">
        <v>38</v>
      </c>
      <c r="C21" s="1"/>
    </row>
    <row r="22" spans="2:8" ht="12.75">
      <c r="B22" t="s">
        <v>14</v>
      </c>
      <c r="F22" s="5">
        <v>207.14</v>
      </c>
      <c r="H22" s="5">
        <v>400</v>
      </c>
    </row>
    <row r="23" spans="2:8" ht="12.75">
      <c r="B23" t="s">
        <v>6</v>
      </c>
      <c r="C23" t="s">
        <v>15</v>
      </c>
      <c r="F23" s="5">
        <v>444.04</v>
      </c>
      <c r="H23" s="6">
        <v>500</v>
      </c>
    </row>
    <row r="24" spans="3:8" ht="12.75">
      <c r="C24" t="s">
        <v>7</v>
      </c>
      <c r="F24" s="5">
        <v>4580.9</v>
      </c>
      <c r="H24" s="6">
        <v>6000</v>
      </c>
    </row>
    <row r="25" spans="3:8" ht="12.75">
      <c r="C25" t="s">
        <v>16</v>
      </c>
      <c r="F25" s="5">
        <v>300</v>
      </c>
      <c r="H25" s="6">
        <v>300</v>
      </c>
    </row>
    <row r="26" spans="3:8" ht="12.75">
      <c r="C26" t="s">
        <v>17</v>
      </c>
      <c r="F26" s="6">
        <v>305</v>
      </c>
      <c r="H26" s="5">
        <v>300</v>
      </c>
    </row>
    <row r="27" spans="2:8" ht="12.75">
      <c r="B27" t="s">
        <v>18</v>
      </c>
      <c r="F27" s="6">
        <v>5000</v>
      </c>
      <c r="H27" s="5">
        <v>5000</v>
      </c>
    </row>
    <row r="28" spans="2:8" ht="12.75">
      <c r="B28" t="s">
        <v>11</v>
      </c>
      <c r="F28" s="6">
        <v>5780</v>
      </c>
      <c r="H28" s="5">
        <v>5780</v>
      </c>
    </row>
    <row r="29" spans="2:8" ht="12.75">
      <c r="B29" t="s">
        <v>19</v>
      </c>
      <c r="F29" s="6">
        <v>1500</v>
      </c>
      <c r="H29" s="5">
        <v>1500</v>
      </c>
    </row>
    <row r="30" spans="2:8" ht="12.75">
      <c r="B30" t="s">
        <v>20</v>
      </c>
      <c r="F30" s="6">
        <v>1500</v>
      </c>
      <c r="H30" s="5">
        <v>1500</v>
      </c>
    </row>
    <row r="31" spans="2:8" ht="12.75">
      <c r="B31" t="s">
        <v>5</v>
      </c>
      <c r="F31" s="6">
        <v>2887.5</v>
      </c>
      <c r="H31" s="5">
        <v>2888</v>
      </c>
    </row>
    <row r="32" spans="2:8" ht="12.75">
      <c r="B32" t="s">
        <v>21</v>
      </c>
      <c r="F32" s="5">
        <v>1500</v>
      </c>
      <c r="H32" s="5">
        <v>1500</v>
      </c>
    </row>
    <row r="33" spans="2:8" ht="12.75">
      <c r="B33" t="s">
        <v>22</v>
      </c>
      <c r="F33" s="5">
        <v>500</v>
      </c>
      <c r="H33" s="6" t="s">
        <v>23</v>
      </c>
    </row>
    <row r="34" spans="2:8" ht="12.75">
      <c r="B34" t="s">
        <v>24</v>
      </c>
      <c r="F34" s="5">
        <v>162</v>
      </c>
      <c r="H34" s="6">
        <v>200</v>
      </c>
    </row>
    <row r="35" spans="6:8" ht="12.75">
      <c r="F35" s="5">
        <f>SUM(F22:F34)</f>
        <v>24666.58</v>
      </c>
      <c r="H35" s="5">
        <f>SUM(H22:H34)</f>
        <v>25868</v>
      </c>
    </row>
    <row r="37" spans="1:8" ht="12.75">
      <c r="A37" s="1" t="s">
        <v>27</v>
      </c>
      <c r="B37" s="1" t="s">
        <v>40</v>
      </c>
      <c r="C37" s="1"/>
      <c r="D37" s="1"/>
      <c r="F37" s="10">
        <f>SUM(F19-F35)</f>
        <v>6971.309999999998</v>
      </c>
      <c r="H37" s="5">
        <f>SUM(H19-H35)</f>
        <v>6762</v>
      </c>
    </row>
    <row r="40" ht="12.75">
      <c r="A40" s="1" t="s">
        <v>41</v>
      </c>
    </row>
    <row r="41" spans="6:8" s="1" customFormat="1" ht="12.75">
      <c r="F41" s="3"/>
      <c r="H41" s="3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9" ht="12.75">
      <c r="A49" t="s">
        <v>9</v>
      </c>
    </row>
    <row r="50" ht="12.75">
      <c r="A50" t="s">
        <v>10</v>
      </c>
    </row>
    <row r="51" ht="12.75">
      <c r="A51" t="s">
        <v>25</v>
      </c>
    </row>
    <row r="53" ht="12.75">
      <c r="A53" t="s">
        <v>8</v>
      </c>
    </row>
  </sheetData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PC151</dc:creator>
  <cp:keywords/>
  <dc:description/>
  <cp:lastModifiedBy>Martin</cp:lastModifiedBy>
  <cp:lastPrinted>2009-03-28T04:32:18Z</cp:lastPrinted>
  <dcterms:created xsi:type="dcterms:W3CDTF">2006-01-13T04:42:27Z</dcterms:created>
  <dcterms:modified xsi:type="dcterms:W3CDTF">2009-03-28T05:42:39Z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